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EFIN respaldo 21 NOV 2022\INFORMES TRIMESTRALES DEUDA PUBLICA\"/>
    </mc:Choice>
  </mc:AlternateContent>
  <xr:revisionPtr revIDLastSave="0" documentId="13_ncr:1_{D03775B2-6897-4619-B1A3-EDB7C6E947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T 2022" sheetId="6" r:id="rId1"/>
  </sheets>
  <definedNames>
    <definedName name="_xlnm.Print_Area" localSheetId="0">'4T 2022'!$A$1:$Q$57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 2022'!$1:$9</definedName>
  </definedNames>
  <calcPr calcId="191029"/>
</workbook>
</file>

<file path=xl/calcChain.xml><?xml version="1.0" encoding="utf-8"?>
<calcChain xmlns="http://schemas.openxmlformats.org/spreadsheetml/2006/main">
  <c r="N12" i="6" l="1"/>
  <c r="M12" i="6"/>
  <c r="O10" i="6" l="1"/>
  <c r="N10" i="6"/>
  <c r="M10" i="6"/>
  <c r="O26" i="6"/>
  <c r="N26" i="6"/>
  <c r="M26" i="6"/>
  <c r="O22" i="6"/>
  <c r="N22" i="6"/>
  <c r="M22" i="6"/>
  <c r="O12" i="6"/>
</calcChain>
</file>

<file path=xl/sharedStrings.xml><?xml version="1.0" encoding="utf-8"?>
<sst xmlns="http://schemas.openxmlformats.org/spreadsheetml/2006/main" count="166" uniqueCount="91">
  <si>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</si>
  <si>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</si>
  <si>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</si>
  <si>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</si>
  <si>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</si>
  <si>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</si>
  <si>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</si>
  <si>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</si>
  <si>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</si>
  <si>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</si>
  <si>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</si>
  <si>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</si>
  <si>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</si>
  <si>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</si>
  <si>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</si>
  <si>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</si>
  <si>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</si>
  <si>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</si>
  <si>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</si>
  <si>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</si>
  <si>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</si>
  <si>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</si>
  <si>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</si>
  <si>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</si>
  <si>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</si>
  <si>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</si>
  <si>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</si>
  <si>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</si>
  <si>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TIIE 28 - 8.14%</t>
  </si>
  <si>
    <t>B. DEUDA PÚBLICA  DIRECTA ESTATAL A LARGO PLAZO</t>
  </si>
  <si>
    <t>CRÉDITOS SIMPLES</t>
  </si>
  <si>
    <t>CRÉDITOS BONO CUPÓN CERO</t>
  </si>
  <si>
    <t>CAPITAL                                O                                           PRINCIPAL</t>
  </si>
  <si>
    <t>A. DEUDA PÚBLICA DIRECTA ESTATAL  A CORTO PLAZO</t>
  </si>
  <si>
    <t>7.76%-8.32%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</si>
  <si>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</si>
  <si>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</si>
  <si>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</si>
  <si>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</si>
  <si>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</si>
  <si>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</si>
  <si>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</si>
  <si>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</si>
  <si>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</si>
  <si>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</si>
  <si>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BANOBRAS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</si>
  <si>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</si>
  <si>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</si>
  <si>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</si>
  <si>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</si>
  <si>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</si>
  <si>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 JUAN LALANA</t>
  </si>
  <si>
    <t xml:space="preserve">BANOBRAS  </t>
  </si>
  <si>
    <r>
      <t>BANOBRAS-FONREC IV</t>
    </r>
    <r>
      <rPr>
        <b/>
        <sz val="9"/>
        <rFont val="Arial"/>
        <family val="2"/>
      </rPr>
      <t xml:space="preserve"> </t>
    </r>
  </si>
  <si>
    <t xml:space="preserve">SAN CARLOS YAUTEPEC </t>
  </si>
  <si>
    <t>3.80% FONDO GENERAL DE PARTICIPACIONES; FIDEICOMISO DE ADMON. Y PAGO F/11581  BANORTE</t>
  </si>
  <si>
    <t>13.68% FONDO GENERAL DE PARTICIPACIONES; FIDEICOMISO  MAESTRO, IRREVOCABLE DE ADMINISTACION Y  FUENTE DE PAGO  F/2004587 SANTANDER</t>
  </si>
  <si>
    <t>8.26% FONDO GENERAL DE PARTICIPACIONES; FIDEICOMISO  IRREVOCABLE DE ADMINISTACION Y  FUENTE DE PAGO  F/2004587 SANTANDER</t>
  </si>
  <si>
    <t>7.43% FAFEF; FIDEICOMISO  IRREVOCABLE DE ADMINISTACION Y  FUENTE DE PAGO  F/2004588 SANTANDER</t>
  </si>
  <si>
    <t>2.70% FAFEF; FIDEICOMISO  IRREVOCABLE DE ADMINISTACION Y  FUENTE DE PAGO  F/2004588 SANTANDER</t>
  </si>
  <si>
    <t>0.40% FONDO GENERAL DE PARTICIPACIONES; FIDEICOMISO  MAESTRO, IRREVOCABLE DE ADMINISTACION Y  FUENTE DE PAGO  F/2004587 SANTANDER</t>
  </si>
  <si>
    <t>13.00 % FONDO GENERAL DE PARTICIPACIONES; FIDEICOMISO  MAESTRO, IRREVOCABLE DE ADMINISTACION Y  FUENTE DE PAGO  F/2004587 SANTANDER</t>
  </si>
  <si>
    <t>14.87% FAFEF; FIDEICOMISO  IRREVOCABLE DE ADMINISTACION Y  FUENTE DE PAGO  F/2004588 SANTANDER</t>
  </si>
  <si>
    <t>0.80% FONDO GENERAL DE PARTICIPACIONES;  FIDEICOMISO DE ADMON Y PAGO F/10754 BANORTE</t>
  </si>
  <si>
    <t xml:space="preserve">2.29% FONDO GENERAL DE PARTICIPACIONES; FIDEICOMISO 4100558 BBVA BANCOMER </t>
  </si>
  <si>
    <t>SHUNASHI IDALI CABALLERO CASTELLANOS. JEFA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</si>
  <si>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MIREYA LÓPEZ LÓPEZ.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</si>
  <si>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SANTA INÉS YATZECHE</t>
  </si>
  <si>
    <t>SAN PABLO COATLÁN</t>
  </si>
  <si>
    <t xml:space="preserve">MAZATLÁN VILLA DE FLORES </t>
  </si>
  <si>
    <t xml:space="preserve">SAN AGUSTÍN CHAYUCO 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</si>
  <si>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</si>
  <si>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PLUMA HIDALGO </t>
  </si>
  <si>
    <t>SALDO                                                          diciembre                                         2022</t>
  </si>
  <si>
    <t>ZIMATLAN DE ALVAREZ</t>
  </si>
  <si>
    <t>SAN PABLO HUIXTEPEC</t>
  </si>
  <si>
    <t>OCT-DIC</t>
  </si>
  <si>
    <t xml:space="preserve">SANTO DOMINGO INGENIO </t>
  </si>
  <si>
    <t>C. CRÉDITOS BONO CUPÓN CERO Y  OTRAS OBLIGACIONES DE PAGO  ESTATAL A LARGO PLAZO   (2</t>
  </si>
  <si>
    <r>
      <t xml:space="preserve">SAN PEDRO TAPANATEPEC </t>
    </r>
    <r>
      <rPr>
        <b/>
        <sz val="9"/>
        <rFont val="Arial"/>
        <family val="2"/>
      </rPr>
      <t>(3</t>
    </r>
  </si>
  <si>
    <r>
      <t>SANTA GERTRUDIS</t>
    </r>
    <r>
      <rPr>
        <b/>
        <sz val="9"/>
        <rFont val="Arial"/>
        <family val="2"/>
      </rPr>
      <t xml:space="preserve"> (4</t>
    </r>
  </si>
  <si>
    <r>
      <t>SANTA MARIA TEOPOXCO</t>
    </r>
    <r>
      <rPr>
        <b/>
        <sz val="9"/>
        <rFont val="Arial"/>
        <family val="2"/>
      </rPr>
      <t xml:space="preserve"> (4</t>
    </r>
  </si>
  <si>
    <r>
      <t>2)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</si>
  <si>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rPr>
        <b/>
        <sz val="10"/>
        <rFont val="Arial"/>
        <family val="2"/>
      </rPr>
      <t>1)</t>
    </r>
    <r>
      <rPr>
        <sz val="10"/>
        <rFont val="Arial"/>
        <family val="2"/>
      </rPr>
      <t xml:space="preserve"> El día 27 de octubre de 2022, realizó la 15a  y última disposición del crédito, por $180,480,228.03.</t>
    </r>
  </si>
  <si>
    <t xml:space="preserve">GOBIERNO DEL ESTADO </t>
  </si>
  <si>
    <r>
      <t>BANOBRAS</t>
    </r>
    <r>
      <rPr>
        <b/>
        <sz val="9"/>
        <rFont val="Arial"/>
        <family val="2"/>
      </rPr>
      <t xml:space="preserve">  (1</t>
    </r>
  </si>
  <si>
    <r>
      <rPr>
        <b/>
        <sz val="10"/>
        <rFont val="Arial"/>
        <family val="2"/>
      </rPr>
      <t>3)</t>
    </r>
    <r>
      <rPr>
        <sz val="10"/>
        <rFont val="Arial"/>
        <family val="2"/>
      </rPr>
      <t xml:space="preserve"> Este municipio realizó la única disposición del crédito, el 09 de noviembre  de 2022.</t>
    </r>
  </si>
  <si>
    <r>
      <rPr>
        <b/>
        <sz val="10"/>
        <rFont val="Arial"/>
        <family val="2"/>
      </rPr>
      <t>4)</t>
    </r>
    <r>
      <rPr>
        <sz val="10"/>
        <rFont val="Arial"/>
        <family val="2"/>
      </rPr>
      <t xml:space="preserve"> Estos municipios  realizaron la única  disposicion de sus créditos el  23 de diciembre de 2022.</t>
    </r>
  </si>
  <si>
    <t>San Bartolo Coyotepec, Oaxaca, 16 de enero de 2023.</t>
  </si>
  <si>
    <t>TESORERA</t>
  </si>
  <si>
    <t>C.P. ROSA MARÍA SAAVEDRA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</si>
</sst>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0" formatCode="#,##0.00;[Red]#,##0.00"/>
    <numFmt numFmtId="171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3"/>
    <xf numFmtId="0" fontId="7" fillId="0" borderId="14" xfId="2" applyFont="1" applyBorder="1" applyAlignment="1">
      <alignment horizontal="center" vertical="center"/>
    </xf>
    <xf numFmtId="0" fontId="7" fillId="0" borderId="0" xfId="3" applyFont="1"/>
    <xf numFmtId="0" fontId="7" fillId="0" borderId="15" xfId="3" applyFont="1" applyBorder="1" applyAlignment="1">
      <alignment horizontal="center" vertical="center"/>
    </xf>
    <xf numFmtId="0" fontId="7" fillId="0" borderId="16" xfId="2" applyFont="1" applyBorder="1" applyAlignment="1">
      <alignment vertical="center"/>
    </xf>
    <xf numFmtId="0" fontId="7" fillId="0" borderId="15" xfId="2" applyFont="1" applyBorder="1" applyAlignment="1">
      <alignment vertical="center" wrapText="1"/>
    </xf>
    <xf numFmtId="166" fontId="7" fillId="0" borderId="15" xfId="2" applyNumberFormat="1" applyFont="1" applyBorder="1" applyAlignment="1">
      <alignment horizontal="center" vertical="center"/>
    </xf>
    <xf numFmtId="10" fontId="7" fillId="0" borderId="15" xfId="2" applyNumberFormat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2" fillId="0" borderId="15" xfId="3" applyFont="1" applyBorder="1" applyAlignment="1">
      <alignment vertical="center" wrapText="1"/>
    </xf>
    <xf numFmtId="15" fontId="7" fillId="0" borderId="15" xfId="3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166" fontId="7" fillId="0" borderId="15" xfId="5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left"/>
    </xf>
    <xf numFmtId="15" fontId="7" fillId="0" borderId="13" xfId="3" applyNumberFormat="1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 wrapText="1"/>
    </xf>
    <xf numFmtId="2" fontId="7" fillId="0" borderId="15" xfId="2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9" xfId="2" applyFont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0" fontId="12" fillId="0" borderId="19" xfId="3" applyFont="1" applyBorder="1" applyAlignment="1">
      <alignment vertical="center" wrapText="1"/>
    </xf>
    <xf numFmtId="0" fontId="9" fillId="0" borderId="13" xfId="2" applyFont="1" applyBorder="1" applyAlignment="1">
      <alignment horizontal="left"/>
    </xf>
    <xf numFmtId="0" fontId="7" fillId="0" borderId="13" xfId="3" applyFont="1" applyBorder="1"/>
    <xf numFmtId="0" fontId="7" fillId="0" borderId="13" xfId="2" applyFont="1" applyBorder="1"/>
    <xf numFmtId="0" fontId="7" fillId="0" borderId="0" xfId="3" applyFont="1" applyAlignment="1">
      <alignment horizontal="left"/>
    </xf>
    <xf numFmtId="0" fontId="2" fillId="0" borderId="0" xfId="2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Alignment="1">
      <alignment horizontal="center" vertical="center"/>
    </xf>
    <xf numFmtId="0" fontId="2" fillId="0" borderId="0" xfId="3" applyAlignment="1">
      <alignment horizontal="left"/>
    </xf>
    <xf numFmtId="0" fontId="10" fillId="0" borderId="0" xfId="2" applyFont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Alignment="1">
      <alignment horizontal="center"/>
    </xf>
    <xf numFmtId="167" fontId="2" fillId="0" borderId="0" xfId="2" applyNumberFormat="1" applyAlignment="1">
      <alignment horizontal="center"/>
    </xf>
    <xf numFmtId="15" fontId="2" fillId="0" borderId="0" xfId="2" applyNumberFormat="1" applyAlignment="1">
      <alignment horizontal="center" vertical="center"/>
    </xf>
    <xf numFmtId="0" fontId="2" fillId="0" borderId="0" xfId="6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3" fontId="10" fillId="0" borderId="0" xfId="1" applyFont="1" applyFill="1" applyBorder="1"/>
    <xf numFmtId="0" fontId="7" fillId="0" borderId="15" xfId="2" applyFont="1" applyBorder="1" applyAlignment="1">
      <alignment vertical="center"/>
    </xf>
    <xf numFmtId="43" fontId="7" fillId="0" borderId="0" xfId="3" applyNumberFormat="1" applyFont="1"/>
    <xf numFmtId="0" fontId="9" fillId="0" borderId="1" xfId="2" applyFont="1" applyBorder="1"/>
    <xf numFmtId="0" fontId="2" fillId="0" borderId="1" xfId="3" applyBorder="1" applyAlignment="1">
      <alignment horizontal="left"/>
    </xf>
    <xf numFmtId="0" fontId="10" fillId="0" borderId="1" xfId="2" applyFont="1" applyBorder="1"/>
    <xf numFmtId="165" fontId="10" fillId="0" borderId="1" xfId="1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0" fontId="7" fillId="0" borderId="1" xfId="3" applyFont="1" applyBorder="1"/>
    <xf numFmtId="0" fontId="7" fillId="0" borderId="0" xfId="2" applyFont="1"/>
    <xf numFmtId="165" fontId="7" fillId="0" borderId="0" xfId="1" applyNumberFormat="1" applyFont="1" applyFill="1" applyBorder="1"/>
    <xf numFmtId="15" fontId="7" fillId="0" borderId="0" xfId="3" applyNumberFormat="1" applyFont="1" applyAlignment="1">
      <alignment horizontal="center" vertical="center"/>
    </xf>
    <xf numFmtId="0" fontId="7" fillId="0" borderId="20" xfId="3" applyFont="1" applyBorder="1"/>
    <xf numFmtId="0" fontId="7" fillId="0" borderId="16" xfId="2" applyFont="1" applyBorder="1" applyAlignment="1">
      <alignment horizontal="center" vertical="center"/>
    </xf>
    <xf numFmtId="0" fontId="2" fillId="0" borderId="21" xfId="2" applyBorder="1" applyAlignment="1">
      <alignment horizontal="left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Border="1" applyAlignment="1">
      <alignment vertical="center"/>
    </xf>
    <xf numFmtId="169" fontId="7" fillId="0" borderId="15" xfId="5" applyNumberFormat="1" applyFont="1" applyBorder="1" applyAlignment="1">
      <alignment vertical="center"/>
    </xf>
    <xf numFmtId="169" fontId="11" fillId="0" borderId="15" xfId="2" applyNumberFormat="1" applyFont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39" fontId="7" fillId="0" borderId="1" xfId="5" applyFont="1" applyBorder="1" applyAlignment="1">
      <alignment vertical="center"/>
    </xf>
    <xf numFmtId="169" fontId="7" fillId="0" borderId="0" xfId="5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1" fillId="0" borderId="0" xfId="5" applyNumberFormat="1" applyFont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2" xfId="2" applyFont="1" applyBorder="1" applyAlignment="1">
      <alignment vertical="center"/>
    </xf>
    <xf numFmtId="0" fontId="7" fillId="0" borderId="22" xfId="2" applyFont="1" applyBorder="1" applyAlignment="1">
      <alignment vertical="center" wrapText="1"/>
    </xf>
    <xf numFmtId="166" fontId="7" fillId="0" borderId="22" xfId="2" applyNumberFormat="1" applyFont="1" applyBorder="1" applyAlignment="1">
      <alignment horizontal="center" vertical="center"/>
    </xf>
    <xf numFmtId="39" fontId="7" fillId="0" borderId="22" xfId="5" applyFont="1" applyBorder="1" applyAlignment="1">
      <alignment horizontal="center" vertical="center"/>
    </xf>
    <xf numFmtId="0" fontId="12" fillId="0" borderId="22" xfId="3" applyFont="1" applyBorder="1" applyAlignment="1">
      <alignment vertical="center" wrapText="1"/>
    </xf>
    <xf numFmtId="169" fontId="11" fillId="0" borderId="22" xfId="5" applyNumberFormat="1" applyFont="1" applyBorder="1" applyAlignment="1">
      <alignment horizontal="center" vertical="center"/>
    </xf>
    <xf numFmtId="169" fontId="7" fillId="0" borderId="22" xfId="5" applyNumberFormat="1" applyFont="1" applyBorder="1" applyAlignment="1">
      <alignment horizontal="center" vertical="center"/>
    </xf>
    <xf numFmtId="15" fontId="7" fillId="0" borderId="22" xfId="3" applyNumberFormat="1" applyFont="1" applyBorder="1" applyAlignment="1">
      <alignment horizontal="center" vertical="center"/>
    </xf>
    <xf numFmtId="2" fontId="7" fillId="0" borderId="15" xfId="5" applyNumberFormat="1" applyFont="1" applyBorder="1" applyAlignment="1">
      <alignment vertical="center"/>
    </xf>
    <xf numFmtId="15" fontId="7" fillId="0" borderId="20" xfId="3" applyNumberFormat="1" applyFont="1" applyBorder="1" applyAlignment="1">
      <alignment horizontal="center" vertical="center"/>
    </xf>
    <xf numFmtId="0" fontId="7" fillId="0" borderId="1" xfId="2" applyFont="1" applyBorder="1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165" fontId="7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169" fontId="11" fillId="0" borderId="1" xfId="5" applyNumberFormat="1" applyFont="1" applyBorder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vertical="center" wrapText="1"/>
    </xf>
    <xf numFmtId="166" fontId="7" fillId="0" borderId="23" xfId="2" applyNumberFormat="1" applyFont="1" applyBorder="1" applyAlignment="1">
      <alignment horizontal="center" vertical="center"/>
    </xf>
    <xf numFmtId="166" fontId="7" fillId="0" borderId="23" xfId="5" applyNumberFormat="1" applyFont="1" applyBorder="1" applyAlignment="1">
      <alignment horizontal="center" vertical="center"/>
    </xf>
    <xf numFmtId="169" fontId="7" fillId="0" borderId="23" xfId="4" applyNumberFormat="1" applyFont="1" applyFill="1" applyBorder="1" applyAlignment="1">
      <alignment vertical="center"/>
    </xf>
    <xf numFmtId="15" fontId="7" fillId="0" borderId="23" xfId="3" applyNumberFormat="1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2" fillId="0" borderId="0" xfId="6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Alignment="1">
      <alignment horizontal="center"/>
    </xf>
    <xf numFmtId="15" fontId="7" fillId="0" borderId="15" xfId="2" applyNumberFormat="1" applyFont="1" applyBorder="1" applyAlignment="1">
      <alignment horizontal="center" vertical="center"/>
    </xf>
    <xf numFmtId="0" fontId="10" fillId="0" borderId="15" xfId="3" applyFont="1" applyBorder="1" applyAlignment="1">
      <alignment vertical="center" wrapText="1"/>
    </xf>
    <xf numFmtId="43" fontId="7" fillId="0" borderId="19" xfId="1" applyFont="1" applyFill="1" applyBorder="1" applyAlignment="1">
      <alignment vertical="center"/>
    </xf>
    <xf numFmtId="43" fontId="7" fillId="0" borderId="23" xfId="1" applyFont="1" applyFill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43" fontId="7" fillId="0" borderId="0" xfId="1" applyFont="1" applyFill="1" applyBorder="1"/>
    <xf numFmtId="43" fontId="7" fillId="0" borderId="13" xfId="1" applyFont="1" applyFill="1" applyBorder="1"/>
    <xf numFmtId="43" fontId="7" fillId="0" borderId="22" xfId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Border="1" applyAlignment="1">
      <alignment horizontal="left" vertical="center"/>
    </xf>
    <xf numFmtId="0" fontId="12" fillId="0" borderId="0" xfId="3" applyFont="1"/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horizontal="left" vertical="center"/>
    </xf>
    <xf numFmtId="0" fontId="7" fillId="0" borderId="18" xfId="2" applyFont="1" applyBorder="1" applyAlignment="1">
      <alignment vertical="center" wrapText="1"/>
    </xf>
    <xf numFmtId="166" fontId="7" fillId="0" borderId="18" xfId="2" applyNumberFormat="1" applyFont="1" applyBorder="1" applyAlignment="1">
      <alignment horizontal="center" vertical="center"/>
    </xf>
    <xf numFmtId="43" fontId="7" fillId="0" borderId="18" xfId="1" applyFont="1" applyFill="1" applyBorder="1" applyAlignment="1">
      <alignment vertical="center"/>
    </xf>
    <xf numFmtId="10" fontId="7" fillId="0" borderId="18" xfId="2" applyNumberFormat="1" applyFont="1" applyBorder="1" applyAlignment="1">
      <alignment horizontal="center" vertical="center"/>
    </xf>
    <xf numFmtId="39" fontId="7" fillId="0" borderId="18" xfId="5" applyFont="1" applyBorder="1" applyAlignment="1">
      <alignment horizontal="center" vertical="center"/>
    </xf>
    <xf numFmtId="15" fontId="7" fillId="0" borderId="18" xfId="2" applyNumberFormat="1" applyFont="1" applyBorder="1" applyAlignment="1">
      <alignment horizontal="center" vertical="center"/>
    </xf>
    <xf numFmtId="15" fontId="7" fillId="0" borderId="18" xfId="3" applyNumberFormat="1" applyFont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0" fontId="7" fillId="0" borderId="15" xfId="5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4" xfId="2" applyFont="1" applyBorder="1" applyAlignment="1">
      <alignment horizontal="left" vertical="center"/>
    </xf>
    <xf numFmtId="0" fontId="7" fillId="0" borderId="24" xfId="2" applyFont="1" applyBorder="1" applyAlignment="1">
      <alignment vertical="center" wrapText="1"/>
    </xf>
    <xf numFmtId="166" fontId="7" fillId="0" borderId="24" xfId="2" applyNumberFormat="1" applyFont="1" applyBorder="1" applyAlignment="1">
      <alignment horizontal="center" vertical="center"/>
    </xf>
    <xf numFmtId="43" fontId="7" fillId="0" borderId="24" xfId="1" applyFont="1" applyFill="1" applyBorder="1" applyAlignment="1">
      <alignment vertical="center"/>
    </xf>
    <xf numFmtId="10" fontId="7" fillId="0" borderId="24" xfId="5" applyNumberFormat="1" applyFont="1" applyBorder="1" applyAlignment="1">
      <alignment horizontal="center" vertical="center"/>
    </xf>
    <xf numFmtId="15" fontId="7" fillId="0" borderId="24" xfId="2" applyNumberFormat="1" applyFont="1" applyBorder="1" applyAlignment="1">
      <alignment horizontal="center" vertical="center"/>
    </xf>
    <xf numFmtId="43" fontId="7" fillId="0" borderId="18" xfId="1" applyFont="1" applyFill="1" applyBorder="1" applyAlignment="1">
      <alignment horizontal="right" vertical="center"/>
    </xf>
    <xf numFmtId="15" fontId="7" fillId="0" borderId="24" xfId="3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10" fontId="7" fillId="0" borderId="19" xfId="5" applyNumberFormat="1" applyFont="1" applyBorder="1" applyAlignment="1">
      <alignment horizontal="center" vertical="center"/>
    </xf>
    <xf numFmtId="15" fontId="7" fillId="0" borderId="19" xfId="2" applyNumberFormat="1" applyFont="1" applyBorder="1" applyAlignment="1">
      <alignment horizontal="center" vertical="center"/>
    </xf>
    <xf numFmtId="0" fontId="10" fillId="0" borderId="19" xfId="3" applyFont="1" applyBorder="1" applyAlignment="1">
      <alignment vertical="center" wrapText="1"/>
    </xf>
    <xf numFmtId="170" fontId="11" fillId="0" borderId="1" xfId="1" applyNumberFormat="1" applyFont="1" applyFill="1" applyBorder="1"/>
    <xf numFmtId="0" fontId="2" fillId="0" borderId="25" xfId="2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6" fontId="7" fillId="0" borderId="15" xfId="2" applyNumberFormat="1" applyFont="1" applyBorder="1" applyAlignment="1">
      <alignment horizontal="left" vertical="center"/>
    </xf>
    <xf numFmtId="43" fontId="7" fillId="0" borderId="17" xfId="1" applyFont="1" applyFill="1" applyBorder="1" applyAlignment="1">
      <alignment horizontal="center" vertical="center"/>
    </xf>
    <xf numFmtId="171" fontId="7" fillId="0" borderId="18" xfId="1" applyNumberFormat="1" applyFont="1" applyFill="1" applyBorder="1" applyAlignment="1">
      <alignment horizontal="right" vertical="center"/>
    </xf>
    <xf numFmtId="171" fontId="7" fillId="0" borderId="19" xfId="1" applyNumberFormat="1" applyFont="1" applyFill="1" applyBorder="1" applyAlignment="1">
      <alignment horizontal="right" vertical="center"/>
    </xf>
    <xf numFmtId="166" fontId="12" fillId="0" borderId="15" xfId="2" applyNumberFormat="1" applyFont="1" applyBorder="1" applyAlignment="1">
      <alignment horizontal="left" vertical="center" wrapText="1"/>
    </xf>
    <xf numFmtId="0" fontId="12" fillId="0" borderId="18" xfId="3" applyFont="1" applyBorder="1" applyAlignment="1">
      <alignment vertical="center" wrapText="1"/>
    </xf>
    <xf numFmtId="15" fontId="12" fillId="0" borderId="25" xfId="3" applyNumberFormat="1" applyFont="1" applyBorder="1" applyAlignment="1">
      <alignment horizontal="center" vertical="center"/>
    </xf>
    <xf numFmtId="43" fontId="7" fillId="0" borderId="25" xfId="1" applyFont="1" applyFill="1" applyBorder="1" applyAlignment="1">
      <alignment vertical="center"/>
    </xf>
    <xf numFmtId="0" fontId="10" fillId="0" borderId="0" xfId="2" applyFont="1" applyAlignment="1">
      <alignment horizontal="right" vertical="top"/>
    </xf>
    <xf numFmtId="0" fontId="10" fillId="0" borderId="18" xfId="3" applyFont="1" applyBorder="1" applyAlignment="1">
      <alignment vertical="center" wrapText="1"/>
    </xf>
    <xf numFmtId="171" fontId="11" fillId="0" borderId="19" xfId="1" applyNumberFormat="1" applyFont="1" applyFill="1" applyBorder="1" applyAlignment="1">
      <alignment horizontal="right" vertical="center"/>
    </xf>
    <xf numFmtId="171" fontId="11" fillId="0" borderId="18" xfId="1" applyNumberFormat="1" applyFont="1" applyFill="1" applyBorder="1" applyAlignment="1">
      <alignment horizontal="right" vertical="center"/>
    </xf>
    <xf numFmtId="171" fontId="11" fillId="0" borderId="15" xfId="1" applyNumberFormat="1" applyFont="1" applyFill="1" applyBorder="1" applyAlignment="1">
      <alignment horizontal="right" vertical="center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1" fontId="7" fillId="0" borderId="0" xfId="5" applyNumberFormat="1" applyFont="1" applyAlignment="1">
      <alignment horizontal="left" wrapText="1"/>
    </xf>
    <xf numFmtId="0" fontId="2" fillId="4" borderId="0" xfId="0" applyFont="1" applyFill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2" fillId="0" borderId="0" xfId="2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9" fillId="3" borderId="0" xfId="0" applyFont="1" applyFill="1" applyAlignment="1">
      <alignment horizontal="left" vertical="top" wrapText="1"/>
    </xf>
  </cellXfs>
  <cellStyles count="50">
    <cellStyle name="Euro" xfId="7" xr:uid="{00000000-0005-0000-0000-000000000000}"/>
    <cellStyle name="Millares" xfId="1" builtinId="3"/>
    <cellStyle name="Millares 10" xfId="8" xr:uid="{00000000-0005-0000-0000-000002000000}"/>
    <cellStyle name="Millares 11" xfId="9" xr:uid="{00000000-0005-0000-0000-000003000000}"/>
    <cellStyle name="Millares 12" xfId="10" xr:uid="{00000000-0005-0000-0000-000004000000}"/>
    <cellStyle name="Millares 13" xfId="11" xr:uid="{00000000-0005-0000-0000-000005000000}"/>
    <cellStyle name="Millares 14" xfId="12" xr:uid="{00000000-0005-0000-0000-000006000000}"/>
    <cellStyle name="Millares 15" xfId="13" xr:uid="{00000000-0005-0000-0000-000007000000}"/>
    <cellStyle name="Millares 15 2" xfId="14" xr:uid="{00000000-0005-0000-0000-000008000000}"/>
    <cellStyle name="Millares 16" xfId="15" xr:uid="{00000000-0005-0000-0000-000009000000}"/>
    <cellStyle name="Millares 2" xfId="16" xr:uid="{00000000-0005-0000-0000-00000A000000}"/>
    <cellStyle name="Millares 2 2" xfId="17" xr:uid="{00000000-0005-0000-0000-00000B000000}"/>
    <cellStyle name="Millares 2 3" xfId="18" xr:uid="{00000000-0005-0000-0000-00000C000000}"/>
    <cellStyle name="Millares 3" xfId="19" xr:uid="{00000000-0005-0000-0000-00000D000000}"/>
    <cellStyle name="Millares 4" xfId="20" xr:uid="{00000000-0005-0000-0000-00000E000000}"/>
    <cellStyle name="Millares 5" xfId="21" xr:uid="{00000000-0005-0000-0000-00000F000000}"/>
    <cellStyle name="Millares 6" xfId="22" xr:uid="{00000000-0005-0000-0000-000010000000}"/>
    <cellStyle name="Millares 7" xfId="23" xr:uid="{00000000-0005-0000-0000-000011000000}"/>
    <cellStyle name="Millares 8" xfId="24" xr:uid="{00000000-0005-0000-0000-000012000000}"/>
    <cellStyle name="Millares 9" xfId="25" xr:uid="{00000000-0005-0000-0000-000013000000}"/>
    <cellStyle name="Millares_AGOSTO2003 2" xfId="4" xr:uid="{00000000-0005-0000-0000-000014000000}"/>
    <cellStyle name="Moneda 2" xfId="26" xr:uid="{00000000-0005-0000-0000-000015000000}"/>
    <cellStyle name="Moneda 3" xfId="27" xr:uid="{00000000-0005-0000-0000-000016000000}"/>
    <cellStyle name="Normal" xfId="0" builtinId="0"/>
    <cellStyle name="Normal 10" xfId="28" xr:uid="{00000000-0005-0000-0000-000018000000}"/>
    <cellStyle name="Normal 11" xfId="29" xr:uid="{00000000-0005-0000-0000-000019000000}"/>
    <cellStyle name="Normal 12" xfId="30" xr:uid="{00000000-0005-0000-0000-00001A000000}"/>
    <cellStyle name="Normal 13" xfId="31" xr:uid="{00000000-0005-0000-0000-00001B000000}"/>
    <cellStyle name="Normal 14" xfId="32" xr:uid="{00000000-0005-0000-0000-00001C000000}"/>
    <cellStyle name="Normal 15" xfId="33" xr:uid="{00000000-0005-0000-0000-00001D000000}"/>
    <cellStyle name="Normal 16" xfId="34" xr:uid="{00000000-0005-0000-0000-00001E000000}"/>
    <cellStyle name="Normal 17" xfId="35" xr:uid="{00000000-0005-0000-0000-00001F000000}"/>
    <cellStyle name="Normal 18" xfId="36" xr:uid="{00000000-0005-0000-0000-000020000000}"/>
    <cellStyle name="Normal 19" xfId="37" xr:uid="{00000000-0005-0000-0000-000021000000}"/>
    <cellStyle name="Normal 2" xfId="2" xr:uid="{00000000-0005-0000-0000-000022000000}"/>
    <cellStyle name="Normal 20" xfId="38" xr:uid="{00000000-0005-0000-0000-000023000000}"/>
    <cellStyle name="Normal 21" xfId="39" xr:uid="{00000000-0005-0000-0000-000024000000}"/>
    <cellStyle name="Normal 21 2" xfId="40" xr:uid="{00000000-0005-0000-0000-000025000000}"/>
    <cellStyle name="Normal 22" xfId="41" xr:uid="{00000000-0005-0000-0000-000026000000}"/>
    <cellStyle name="Normal 3" xfId="3" xr:uid="{00000000-0005-0000-0000-000027000000}"/>
    <cellStyle name="Normal 3 2" xfId="6" xr:uid="{00000000-0005-0000-0000-000028000000}"/>
    <cellStyle name="Normal 4" xfId="42" xr:uid="{00000000-0005-0000-0000-000029000000}"/>
    <cellStyle name="Normal 4 2" xfId="43" xr:uid="{00000000-0005-0000-0000-00002A000000}"/>
    <cellStyle name="Normal 5" xfId="44" xr:uid="{00000000-0005-0000-0000-00002B000000}"/>
    <cellStyle name="Normal 6" xfId="45" xr:uid="{00000000-0005-0000-0000-00002C000000}"/>
    <cellStyle name="Normal 7" xfId="46" xr:uid="{00000000-0005-0000-0000-00002D000000}"/>
    <cellStyle name="Normal 8" xfId="47" xr:uid="{00000000-0005-0000-0000-00002E000000}"/>
    <cellStyle name="Normal 9" xfId="48" xr:uid="{00000000-0005-0000-0000-00002F000000}"/>
    <cellStyle name="Normal_DEUDA-DICIEMBRE-2001" xfId="5" xr:uid="{00000000-0005-0000-0000-000030000000}"/>
    <cellStyle name="Porcentual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166685</xdr:colOff>
      <xdr:row>0</xdr:row>
      <xdr:rowOff>107154</xdr:rowOff>
    </xdr:from>
    <xdr:to>
      <xdr:col>2</xdr:col>
      <xdr:colOff>1479394</xdr:colOff>
      <xdr:row>4</xdr:row>
      <xdr:rowOff>11904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1ECFDD-C1FD-A419-E3F8-48DEAC0788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66685" y="107154"/>
          <a:ext cx="3348678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tabSelected="1" zoomScale="80" zoomScaleNormal="80" zoomScaleSheetLayoutView="80" zoomScalePageLayoutView="85" workbookViewId="0">
      <selection activeCell="F22" sqref="F22"/>
    </sheetView>
  </sheetViews>
  <sheetFormatPr baseColWidth="10" defaultColWidth="11.42578125" defaultRowHeight="12.75" x14ac:dyDescent="0.2"/>
  <cols>
    <col min="1" max="1" width="11.5703125" style="1" customWidth="1"/>
    <col min="2" max="2" width="19" style="31" customWidth="1"/>
    <col min="3" max="3" width="27.42578125" style="32" customWidth="1"/>
    <col min="4" max="4" width="22.85546875" style="32" customWidth="1"/>
    <col min="5" max="5" width="14.42578125" style="32" customWidth="1"/>
    <col min="6" max="6" width="18.5703125" style="38" customWidth="1"/>
    <col min="7" max="7" width="12.7109375" style="32" customWidth="1"/>
    <col min="8" max="8" width="8.42578125" style="32" customWidth="1"/>
    <col min="9" max="9" width="8.28515625" style="32" customWidth="1"/>
    <col min="10" max="10" width="14.85546875" style="32" customWidth="1"/>
    <col min="11" max="11" width="22.28515625" style="32" customWidth="1"/>
    <col min="12" max="12" width="43.85546875" style="32" customWidth="1"/>
    <col min="13" max="13" width="22" style="39" customWidth="1"/>
    <col min="14" max="14" width="20.42578125" style="40" customWidth="1"/>
    <col min="15" max="15" width="18.85546875" style="40" customWidth="1"/>
    <col min="16" max="16" width="11.5703125" style="30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8" ht="22.9" customHeight="1" x14ac:dyDescent="0.2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8" ht="20.45" customHeight="1" x14ac:dyDescent="0.2">
      <c r="A3" s="191" t="s">
        <v>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8" ht="15.75" x14ac:dyDescent="0.25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8" ht="43.5" customHeight="1" thickBot="1" x14ac:dyDescent="0.25">
      <c r="A5" s="193" t="s">
        <v>71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</row>
    <row r="6" spans="1:18" ht="7.15" customHeight="1" x14ac:dyDescent="0.2">
      <c r="A6" s="194" t="s">
        <v>4</v>
      </c>
      <c r="B6" s="174" t="s">
        <v>5</v>
      </c>
      <c r="C6" s="174" t="s">
        <v>6</v>
      </c>
      <c r="D6" s="174" t="s">
        <v>7</v>
      </c>
      <c r="E6" s="174" t="s">
        <v>8</v>
      </c>
      <c r="F6" s="171" t="s">
        <v>9</v>
      </c>
      <c r="G6" s="174" t="s">
        <v>10</v>
      </c>
      <c r="H6" s="174" t="s">
        <v>11</v>
      </c>
      <c r="I6" s="174" t="s">
        <v>12</v>
      </c>
      <c r="J6" s="177" t="s">
        <v>13</v>
      </c>
      <c r="K6" s="180" t="s">
        <v>14</v>
      </c>
      <c r="L6" s="180" t="s">
        <v>15</v>
      </c>
      <c r="M6" s="183" t="s">
        <v>73</v>
      </c>
      <c r="N6" s="183" t="s">
        <v>16</v>
      </c>
      <c r="O6" s="183"/>
      <c r="P6" s="186" t="s">
        <v>17</v>
      </c>
      <c r="Q6" s="166" t="s">
        <v>18</v>
      </c>
    </row>
    <row r="7" spans="1:18" ht="7.5" customHeight="1" x14ac:dyDescent="0.2">
      <c r="A7" s="195"/>
      <c r="B7" s="175"/>
      <c r="C7" s="175"/>
      <c r="D7" s="175"/>
      <c r="E7" s="175"/>
      <c r="F7" s="172"/>
      <c r="G7" s="175"/>
      <c r="H7" s="175"/>
      <c r="I7" s="175"/>
      <c r="J7" s="178"/>
      <c r="K7" s="181"/>
      <c r="L7" s="181"/>
      <c r="M7" s="184"/>
      <c r="N7" s="185"/>
      <c r="O7" s="185"/>
      <c r="P7" s="187"/>
      <c r="Q7" s="167"/>
    </row>
    <row r="8" spans="1:18" ht="10.5" customHeight="1" x14ac:dyDescent="0.2">
      <c r="A8" s="195"/>
      <c r="B8" s="175"/>
      <c r="C8" s="175"/>
      <c r="D8" s="175"/>
      <c r="E8" s="175"/>
      <c r="F8" s="172"/>
      <c r="G8" s="175"/>
      <c r="H8" s="175"/>
      <c r="I8" s="175"/>
      <c r="J8" s="178"/>
      <c r="K8" s="181"/>
      <c r="L8" s="181"/>
      <c r="M8" s="184"/>
      <c r="N8" s="169" t="s">
        <v>32</v>
      </c>
      <c r="O8" s="169" t="s">
        <v>19</v>
      </c>
      <c r="P8" s="187"/>
      <c r="Q8" s="167"/>
    </row>
    <row r="9" spans="1:18" ht="25.5" customHeight="1" thickBot="1" x14ac:dyDescent="0.25">
      <c r="A9" s="196"/>
      <c r="B9" s="176"/>
      <c r="C9" s="176"/>
      <c r="D9" s="176"/>
      <c r="E9" s="176"/>
      <c r="F9" s="173"/>
      <c r="G9" s="176"/>
      <c r="H9" s="176"/>
      <c r="I9" s="176"/>
      <c r="J9" s="179"/>
      <c r="K9" s="182"/>
      <c r="L9" s="182"/>
      <c r="M9" s="170"/>
      <c r="N9" s="170"/>
      <c r="O9" s="170"/>
      <c r="P9" s="188"/>
      <c r="Q9" s="168"/>
    </row>
    <row r="10" spans="1:18" s="3" customFormat="1" ht="25.5" customHeight="1" thickBot="1" x14ac:dyDescent="0.25">
      <c r="A10" s="90" t="s">
        <v>33</v>
      </c>
      <c r="B10" s="91"/>
      <c r="C10" s="51"/>
      <c r="D10" s="89"/>
      <c r="E10" s="89"/>
      <c r="F10" s="92"/>
      <c r="G10" s="89"/>
      <c r="H10" s="89"/>
      <c r="I10" s="89"/>
      <c r="J10" s="89"/>
      <c r="K10" s="89"/>
      <c r="L10" s="89"/>
      <c r="M10" s="150">
        <f>SUM(M11:M11)</f>
        <v>0</v>
      </c>
      <c r="N10" s="150">
        <f>SUM(N11:N11)</f>
        <v>0</v>
      </c>
      <c r="O10" s="150">
        <f>SUM(O11:O11)</f>
        <v>0</v>
      </c>
      <c r="P10" s="93"/>
      <c r="Q10" s="51"/>
    </row>
    <row r="11" spans="1:18" s="3" customFormat="1" ht="25.5" customHeight="1" x14ac:dyDescent="0.2">
      <c r="A11" s="151"/>
      <c r="B11" s="152"/>
      <c r="C11" s="153"/>
      <c r="D11" s="153"/>
      <c r="E11" s="7"/>
      <c r="F11" s="154"/>
      <c r="G11" s="12"/>
      <c r="H11" s="9"/>
      <c r="I11" s="9"/>
      <c r="J11" s="13"/>
      <c r="K11" s="157"/>
      <c r="L11" s="157"/>
      <c r="M11" s="87"/>
      <c r="N11" s="160"/>
      <c r="O11" s="160"/>
      <c r="P11" s="159"/>
      <c r="Q11" s="11"/>
    </row>
    <row r="12" spans="1:18" ht="25.5" customHeight="1" thickBot="1" x14ac:dyDescent="0.25">
      <c r="A12" s="46" t="s">
        <v>29</v>
      </c>
      <c r="B12" s="47"/>
      <c r="C12" s="48"/>
      <c r="D12" s="48"/>
      <c r="E12" s="48"/>
      <c r="F12" s="49"/>
      <c r="G12" s="48"/>
      <c r="H12" s="48"/>
      <c r="I12" s="48"/>
      <c r="J12" s="48"/>
      <c r="K12" s="48"/>
      <c r="L12" s="48"/>
      <c r="M12" s="58">
        <f>SUM(M14:M21)</f>
        <v>15575442119.33</v>
      </c>
      <c r="N12" s="58">
        <f>SUM(N14:N21)</f>
        <v>70348527.829999998</v>
      </c>
      <c r="O12" s="58">
        <f>SUM(O14:O21)</f>
        <v>385235405.88</v>
      </c>
      <c r="P12" s="50"/>
      <c r="Q12" s="51"/>
    </row>
    <row r="13" spans="1:18" x14ac:dyDescent="0.2">
      <c r="A13" s="57" t="s">
        <v>30</v>
      </c>
      <c r="B13" s="25"/>
      <c r="C13" s="3"/>
      <c r="D13" s="52"/>
      <c r="E13" s="52"/>
      <c r="F13" s="53"/>
      <c r="G13" s="52"/>
      <c r="H13" s="52"/>
      <c r="I13" s="52"/>
      <c r="J13" s="52"/>
      <c r="K13" s="52"/>
      <c r="L13" s="52"/>
      <c r="M13" s="59"/>
      <c r="N13" s="59"/>
      <c r="O13" s="59"/>
      <c r="P13" s="54"/>
      <c r="Q13" s="55"/>
    </row>
    <row r="14" spans="1:18" s="3" customFormat="1" ht="64.5" customHeight="1" x14ac:dyDescent="0.2">
      <c r="A14" s="4">
        <v>2022</v>
      </c>
      <c r="B14" s="56" t="s">
        <v>76</v>
      </c>
      <c r="C14" s="5" t="s">
        <v>21</v>
      </c>
      <c r="D14" s="6" t="s">
        <v>52</v>
      </c>
      <c r="E14" s="7">
        <v>41865</v>
      </c>
      <c r="F14" s="106">
        <v>752805612.47000003</v>
      </c>
      <c r="G14" s="12" t="s">
        <v>28</v>
      </c>
      <c r="H14" s="9">
        <v>0.84</v>
      </c>
      <c r="I14" s="9">
        <v>170</v>
      </c>
      <c r="J14" s="13">
        <v>11489</v>
      </c>
      <c r="K14" s="10" t="s">
        <v>55</v>
      </c>
      <c r="L14" s="10" t="s">
        <v>22</v>
      </c>
      <c r="M14" s="62">
        <v>220057374.62</v>
      </c>
      <c r="N14" s="63">
        <v>4272958.74</v>
      </c>
      <c r="O14" s="63">
        <v>3315022.65</v>
      </c>
      <c r="P14" s="11">
        <v>42849</v>
      </c>
      <c r="Q14" s="11">
        <v>41876</v>
      </c>
      <c r="R14" s="45"/>
    </row>
    <row r="15" spans="1:18" s="3" customFormat="1" ht="92.25" customHeight="1" x14ac:dyDescent="0.2">
      <c r="A15" s="4">
        <v>2022</v>
      </c>
      <c r="B15" s="9" t="s">
        <v>76</v>
      </c>
      <c r="C15" s="6" t="s">
        <v>21</v>
      </c>
      <c r="D15" s="6" t="s">
        <v>41</v>
      </c>
      <c r="E15" s="7">
        <v>43868</v>
      </c>
      <c r="F15" s="106">
        <v>5000000000</v>
      </c>
      <c r="G15" s="9" t="s">
        <v>25</v>
      </c>
      <c r="H15" s="17">
        <v>0.3</v>
      </c>
      <c r="I15" s="9">
        <v>240</v>
      </c>
      <c r="J15" s="13">
        <v>14731</v>
      </c>
      <c r="K15" s="10" t="s">
        <v>56</v>
      </c>
      <c r="L15" s="10" t="s">
        <v>36</v>
      </c>
      <c r="M15" s="64">
        <v>4539732910.7600002</v>
      </c>
      <c r="N15" s="65">
        <v>12966508.779999999</v>
      </c>
      <c r="O15" s="65">
        <v>113755134.12</v>
      </c>
      <c r="P15" s="11">
        <v>43875</v>
      </c>
      <c r="Q15" s="11">
        <v>43868</v>
      </c>
    </row>
    <row r="16" spans="1:18" s="3" customFormat="1" ht="96.75" customHeight="1" x14ac:dyDescent="0.2">
      <c r="A16" s="98">
        <v>2022</v>
      </c>
      <c r="B16" s="9" t="s">
        <v>76</v>
      </c>
      <c r="C16" s="6" t="s">
        <v>21</v>
      </c>
      <c r="D16" s="6" t="s">
        <v>42</v>
      </c>
      <c r="E16" s="7">
        <v>43868</v>
      </c>
      <c r="F16" s="106">
        <v>3018255494</v>
      </c>
      <c r="G16" s="9" t="s">
        <v>25</v>
      </c>
      <c r="H16" s="9">
        <v>0.32</v>
      </c>
      <c r="I16" s="9">
        <v>240</v>
      </c>
      <c r="J16" s="13">
        <v>14731</v>
      </c>
      <c r="K16" s="10" t="s">
        <v>57</v>
      </c>
      <c r="L16" s="10" t="s">
        <v>35</v>
      </c>
      <c r="M16" s="64">
        <v>2923639437.8899999</v>
      </c>
      <c r="N16" s="65">
        <v>8350580.5899999999</v>
      </c>
      <c r="O16" s="65">
        <v>73541295.609999999</v>
      </c>
      <c r="P16" s="11">
        <v>43875</v>
      </c>
      <c r="Q16" s="11">
        <v>43868</v>
      </c>
    </row>
    <row r="17" spans="1:19" s="3" customFormat="1" ht="72" customHeight="1" x14ac:dyDescent="0.2">
      <c r="A17" s="98">
        <v>2022</v>
      </c>
      <c r="B17" s="9" t="s">
        <v>76</v>
      </c>
      <c r="C17" s="6" t="s">
        <v>21</v>
      </c>
      <c r="D17" s="6" t="s">
        <v>41</v>
      </c>
      <c r="E17" s="7">
        <v>43868</v>
      </c>
      <c r="F17" s="106">
        <v>1000000000</v>
      </c>
      <c r="G17" s="9" t="s">
        <v>25</v>
      </c>
      <c r="H17" s="9">
        <v>0.28999999999999998</v>
      </c>
      <c r="I17" s="9">
        <v>180</v>
      </c>
      <c r="J17" s="13">
        <v>12906</v>
      </c>
      <c r="K17" s="10" t="s">
        <v>58</v>
      </c>
      <c r="L17" s="10" t="s">
        <v>44</v>
      </c>
      <c r="M17" s="64">
        <v>903094714.48000002</v>
      </c>
      <c r="N17" s="65">
        <v>11996461.1</v>
      </c>
      <c r="O17" s="65">
        <v>22144195.399999999</v>
      </c>
      <c r="P17" s="11">
        <v>43875</v>
      </c>
      <c r="Q17" s="11">
        <v>43868</v>
      </c>
    </row>
    <row r="18" spans="1:19" s="3" customFormat="1" ht="73.5" customHeight="1" x14ac:dyDescent="0.2">
      <c r="A18" s="98">
        <v>2022</v>
      </c>
      <c r="B18" s="9" t="s">
        <v>76</v>
      </c>
      <c r="C18" s="6" t="s">
        <v>21</v>
      </c>
      <c r="D18" s="6" t="s">
        <v>42</v>
      </c>
      <c r="E18" s="7">
        <v>43868</v>
      </c>
      <c r="F18" s="106">
        <v>362914800.47000003</v>
      </c>
      <c r="G18" s="9" t="s">
        <v>25</v>
      </c>
      <c r="H18" s="17">
        <v>0.4</v>
      </c>
      <c r="I18" s="9">
        <v>180</v>
      </c>
      <c r="J18" s="13">
        <v>12879</v>
      </c>
      <c r="K18" s="10" t="s">
        <v>59</v>
      </c>
      <c r="L18" s="10" t="s">
        <v>38</v>
      </c>
      <c r="M18" s="64">
        <v>286810488.45999998</v>
      </c>
      <c r="N18" s="65">
        <v>3595284.67</v>
      </c>
      <c r="O18" s="65">
        <v>7111583.8700000001</v>
      </c>
      <c r="P18" s="11">
        <v>43875</v>
      </c>
      <c r="Q18" s="11">
        <v>43868</v>
      </c>
    </row>
    <row r="19" spans="1:19" s="3" customFormat="1" ht="90" customHeight="1" x14ac:dyDescent="0.2">
      <c r="A19" s="98">
        <v>2022</v>
      </c>
      <c r="B19" s="9" t="s">
        <v>76</v>
      </c>
      <c r="C19" s="6" t="s">
        <v>20</v>
      </c>
      <c r="D19" s="6" t="s">
        <v>42</v>
      </c>
      <c r="E19" s="7">
        <v>43868</v>
      </c>
      <c r="F19" s="106">
        <v>137085199.53</v>
      </c>
      <c r="G19" s="9" t="s">
        <v>25</v>
      </c>
      <c r="H19" s="9">
        <v>0.34</v>
      </c>
      <c r="I19" s="9">
        <v>240</v>
      </c>
      <c r="J19" s="13">
        <v>14731</v>
      </c>
      <c r="K19" s="10" t="s">
        <v>60</v>
      </c>
      <c r="L19" s="10" t="s">
        <v>39</v>
      </c>
      <c r="M19" s="64">
        <v>133181455.84999999</v>
      </c>
      <c r="N19" s="65">
        <v>369986.67</v>
      </c>
      <c r="O19" s="65">
        <v>3356625.65</v>
      </c>
      <c r="P19" s="11">
        <v>43875</v>
      </c>
      <c r="Q19" s="11">
        <v>43868</v>
      </c>
    </row>
    <row r="20" spans="1:19" s="3" customFormat="1" ht="79.5" customHeight="1" x14ac:dyDescent="0.2">
      <c r="A20" s="4">
        <v>2022</v>
      </c>
      <c r="B20" s="9" t="s">
        <v>76</v>
      </c>
      <c r="C20" s="6" t="s">
        <v>20</v>
      </c>
      <c r="D20" s="6" t="s">
        <v>48</v>
      </c>
      <c r="E20" s="7">
        <v>43902</v>
      </c>
      <c r="F20" s="106">
        <v>4792200326.1199999</v>
      </c>
      <c r="G20" s="9" t="s">
        <v>25</v>
      </c>
      <c r="H20" s="17">
        <v>0.4</v>
      </c>
      <c r="I20" s="9">
        <v>288</v>
      </c>
      <c r="J20" s="13">
        <v>16225</v>
      </c>
      <c r="K20" s="10" t="s">
        <v>61</v>
      </c>
      <c r="L20" s="10" t="s">
        <v>37</v>
      </c>
      <c r="M20" s="64">
        <v>4718844168.4899998</v>
      </c>
      <c r="N20" s="65">
        <v>6913915.8399999999</v>
      </c>
      <c r="O20" s="65">
        <v>119546337.95999999</v>
      </c>
      <c r="P20" s="11">
        <v>43914</v>
      </c>
      <c r="Q20" s="11">
        <v>43902</v>
      </c>
    </row>
    <row r="21" spans="1:19" s="3" customFormat="1" ht="77.25" customHeight="1" thickBot="1" x14ac:dyDescent="0.25">
      <c r="A21" s="105">
        <v>2022</v>
      </c>
      <c r="B21" s="99" t="s">
        <v>76</v>
      </c>
      <c r="C21" s="100" t="s">
        <v>84</v>
      </c>
      <c r="D21" s="100" t="s">
        <v>85</v>
      </c>
      <c r="E21" s="101">
        <v>43902</v>
      </c>
      <c r="F21" s="113">
        <v>2000000000</v>
      </c>
      <c r="G21" s="99" t="s">
        <v>25</v>
      </c>
      <c r="H21" s="99">
        <v>0.35</v>
      </c>
      <c r="I21" s="99">
        <v>180</v>
      </c>
      <c r="J21" s="102">
        <v>12940</v>
      </c>
      <c r="K21" s="21" t="s">
        <v>62</v>
      </c>
      <c r="L21" s="21" t="s">
        <v>40</v>
      </c>
      <c r="M21" s="118">
        <v>1850081568.78</v>
      </c>
      <c r="N21" s="103">
        <v>21882831.440000001</v>
      </c>
      <c r="O21" s="103">
        <v>42465210.619999997</v>
      </c>
      <c r="P21" s="104">
        <v>43986</v>
      </c>
      <c r="Q21" s="104">
        <v>43902</v>
      </c>
    </row>
    <row r="22" spans="1:19" s="3" customFormat="1" ht="25.5" customHeight="1" thickBot="1" x14ac:dyDescent="0.25">
      <c r="A22" s="46" t="s">
        <v>78</v>
      </c>
      <c r="B22" s="91"/>
      <c r="C22" s="51"/>
      <c r="D22" s="94"/>
      <c r="E22" s="94"/>
      <c r="F22" s="114"/>
      <c r="G22" s="67"/>
      <c r="H22" s="67"/>
      <c r="I22" s="67"/>
      <c r="J22" s="67"/>
      <c r="K22" s="67"/>
      <c r="L22" s="67"/>
      <c r="M22" s="95">
        <f>SUM(M24:M25)</f>
        <v>1534235126</v>
      </c>
      <c r="N22" s="96">
        <f>SUM(N24:N25)</f>
        <v>0</v>
      </c>
      <c r="O22" s="95">
        <f>SUM(O24:O25)</f>
        <v>33829140.229999997</v>
      </c>
      <c r="P22" s="93"/>
      <c r="Q22" s="97"/>
    </row>
    <row r="23" spans="1:19" s="3" customFormat="1" ht="19.5" customHeight="1" x14ac:dyDescent="0.2">
      <c r="A23" s="57" t="s">
        <v>31</v>
      </c>
      <c r="B23" s="25"/>
      <c r="D23" s="52"/>
      <c r="E23" s="52"/>
      <c r="F23" s="115"/>
      <c r="G23" s="52"/>
      <c r="H23" s="52"/>
      <c r="I23" s="52"/>
      <c r="J23" s="52"/>
      <c r="K23" s="52"/>
      <c r="L23" s="52"/>
      <c r="M23" s="59"/>
      <c r="N23" s="59"/>
      <c r="O23" s="59"/>
      <c r="P23" s="54"/>
      <c r="Q23" s="55"/>
    </row>
    <row r="24" spans="1:19" s="3" customFormat="1" ht="56.25" x14ac:dyDescent="0.2">
      <c r="A24" s="4">
        <v>2022</v>
      </c>
      <c r="B24" s="56" t="s">
        <v>76</v>
      </c>
      <c r="C24" s="5" t="s">
        <v>20</v>
      </c>
      <c r="D24" s="6" t="s">
        <v>43</v>
      </c>
      <c r="E24" s="7">
        <v>42146</v>
      </c>
      <c r="F24" s="106">
        <v>405456000</v>
      </c>
      <c r="G24" s="8" t="s">
        <v>23</v>
      </c>
      <c r="H24" s="9">
        <v>1.08</v>
      </c>
      <c r="I24" s="9">
        <v>240</v>
      </c>
      <c r="J24" s="7">
        <v>49608</v>
      </c>
      <c r="K24" s="10" t="s">
        <v>63</v>
      </c>
      <c r="L24" s="16" t="s">
        <v>24</v>
      </c>
      <c r="M24" s="60">
        <v>398859429</v>
      </c>
      <c r="N24" s="87">
        <v>0</v>
      </c>
      <c r="O24" s="106">
        <v>8461484.7599999998</v>
      </c>
      <c r="P24" s="11">
        <v>42170</v>
      </c>
      <c r="Q24" s="11">
        <v>42153</v>
      </c>
    </row>
    <row r="25" spans="1:19" s="3" customFormat="1" ht="88.5" customHeight="1" thickBot="1" x14ac:dyDescent="0.25">
      <c r="A25" s="4">
        <v>2022</v>
      </c>
      <c r="B25" s="2" t="s">
        <v>76</v>
      </c>
      <c r="C25" s="44" t="s">
        <v>21</v>
      </c>
      <c r="D25" s="6" t="s">
        <v>53</v>
      </c>
      <c r="E25" s="7">
        <v>43084</v>
      </c>
      <c r="F25" s="106">
        <v>1200000000</v>
      </c>
      <c r="G25" s="8" t="s">
        <v>34</v>
      </c>
      <c r="H25" s="17">
        <v>0.74</v>
      </c>
      <c r="I25" s="9">
        <v>240</v>
      </c>
      <c r="J25" s="7">
        <v>50506</v>
      </c>
      <c r="K25" s="10" t="s">
        <v>64</v>
      </c>
      <c r="L25" s="16" t="s">
        <v>49</v>
      </c>
      <c r="M25" s="60">
        <v>1135375697</v>
      </c>
      <c r="N25" s="87">
        <v>0</v>
      </c>
      <c r="O25" s="61">
        <v>25367655.469999999</v>
      </c>
      <c r="P25" s="11">
        <v>43118</v>
      </c>
      <c r="Q25" s="11">
        <v>43089</v>
      </c>
    </row>
    <row r="26" spans="1:19" s="3" customFormat="1" ht="25.5" customHeight="1" thickBot="1" x14ac:dyDescent="0.25">
      <c r="A26" s="22" t="s">
        <v>47</v>
      </c>
      <c r="B26" s="14"/>
      <c r="C26" s="23"/>
      <c r="D26" s="24"/>
      <c r="E26" s="24"/>
      <c r="F26" s="116"/>
      <c r="G26" s="24"/>
      <c r="H26" s="24"/>
      <c r="I26" s="24"/>
      <c r="J26" s="24"/>
      <c r="K26" s="24"/>
      <c r="L26" s="24"/>
      <c r="M26" s="66">
        <f>SUM(M28:M40)</f>
        <v>14044998.860000001</v>
      </c>
      <c r="N26" s="132">
        <f>SUM(N28:N40)</f>
        <v>5777625.2000000002</v>
      </c>
      <c r="O26" s="132">
        <f>SUM(O28:O40)</f>
        <v>48231.719999999994</v>
      </c>
      <c r="P26" s="15"/>
      <c r="Q26" s="23"/>
    </row>
    <row r="27" spans="1:19" s="3" customFormat="1" x14ac:dyDescent="0.2">
      <c r="A27" s="57" t="s">
        <v>30</v>
      </c>
      <c r="B27" s="78"/>
      <c r="C27" s="79"/>
      <c r="D27" s="80"/>
      <c r="E27" s="81"/>
      <c r="F27" s="117"/>
      <c r="G27" s="82"/>
      <c r="H27" s="78"/>
      <c r="I27" s="78"/>
      <c r="J27" s="81"/>
      <c r="K27" s="83"/>
      <c r="L27" s="83"/>
      <c r="M27" s="84"/>
      <c r="N27" s="85"/>
      <c r="O27" s="85"/>
      <c r="P27" s="86"/>
      <c r="Q27" s="88"/>
    </row>
    <row r="28" spans="1:19" s="3" customFormat="1" ht="33.75" x14ac:dyDescent="0.2">
      <c r="A28" s="9">
        <v>2022</v>
      </c>
      <c r="B28" s="122" t="s">
        <v>76</v>
      </c>
      <c r="C28" s="123" t="s">
        <v>67</v>
      </c>
      <c r="D28" s="124" t="s">
        <v>45</v>
      </c>
      <c r="E28" s="125">
        <v>44196</v>
      </c>
      <c r="F28" s="126">
        <v>1707999.55</v>
      </c>
      <c r="G28" s="127">
        <v>5.4100000000000002E-2</v>
      </c>
      <c r="H28" s="128"/>
      <c r="I28" s="122">
        <v>22</v>
      </c>
      <c r="J28" s="129">
        <v>44866</v>
      </c>
      <c r="K28" s="158" t="s">
        <v>46</v>
      </c>
      <c r="L28" s="111" t="s">
        <v>50</v>
      </c>
      <c r="M28" s="164">
        <v>0</v>
      </c>
      <c r="N28" s="121">
        <v>197646.8</v>
      </c>
      <c r="O28" s="121">
        <v>1382.28</v>
      </c>
      <c r="P28" s="7">
        <v>44245</v>
      </c>
      <c r="Q28" s="130">
        <v>44208</v>
      </c>
      <c r="R28" s="54"/>
      <c r="S28" s="45"/>
    </row>
    <row r="29" spans="1:19" s="3" customFormat="1" ht="33.75" x14ac:dyDescent="0.2">
      <c r="A29" s="9">
        <v>2022</v>
      </c>
      <c r="B29" s="122" t="s">
        <v>76</v>
      </c>
      <c r="C29" s="123" t="s">
        <v>68</v>
      </c>
      <c r="D29" s="124" t="s">
        <v>45</v>
      </c>
      <c r="E29" s="125">
        <v>44196</v>
      </c>
      <c r="F29" s="126">
        <v>5122000</v>
      </c>
      <c r="G29" s="127">
        <v>5.4100000000000002E-2</v>
      </c>
      <c r="H29" s="128"/>
      <c r="I29" s="122">
        <v>22</v>
      </c>
      <c r="J29" s="129">
        <v>44866</v>
      </c>
      <c r="K29" s="158" t="s">
        <v>46</v>
      </c>
      <c r="L29" s="111" t="s">
        <v>50</v>
      </c>
      <c r="M29" s="164">
        <v>0</v>
      </c>
      <c r="N29" s="121">
        <v>592709.15</v>
      </c>
      <c r="O29" s="121">
        <v>4145.1899999999996</v>
      </c>
      <c r="P29" s="7">
        <v>44249</v>
      </c>
      <c r="Q29" s="130">
        <v>44207</v>
      </c>
      <c r="R29" s="54"/>
      <c r="S29" s="45"/>
    </row>
    <row r="30" spans="1:19" s="3" customFormat="1" ht="36" customHeight="1" x14ac:dyDescent="0.2">
      <c r="A30" s="9">
        <v>2022</v>
      </c>
      <c r="B30" s="9" t="s">
        <v>76</v>
      </c>
      <c r="C30" s="119" t="s">
        <v>51</v>
      </c>
      <c r="D30" s="6" t="s">
        <v>45</v>
      </c>
      <c r="E30" s="7">
        <v>44196</v>
      </c>
      <c r="F30" s="106">
        <v>9999999.6199999992</v>
      </c>
      <c r="G30" s="136">
        <v>5.4100000000000002E-2</v>
      </c>
      <c r="H30" s="9"/>
      <c r="I30" s="9">
        <v>22</v>
      </c>
      <c r="J30" s="110">
        <v>44866</v>
      </c>
      <c r="K30" s="10" t="s">
        <v>46</v>
      </c>
      <c r="L30" s="111" t="s">
        <v>50</v>
      </c>
      <c r="M30" s="165">
        <v>0</v>
      </c>
      <c r="N30" s="121">
        <v>1155971.33</v>
      </c>
      <c r="O30" s="121">
        <v>8084.45</v>
      </c>
      <c r="P30" s="7">
        <v>44245</v>
      </c>
      <c r="Q30" s="11">
        <v>44207</v>
      </c>
      <c r="R30" s="54"/>
      <c r="S30" s="45"/>
    </row>
    <row r="31" spans="1:19" s="3" customFormat="1" ht="36" customHeight="1" x14ac:dyDescent="0.2">
      <c r="A31" s="9">
        <v>2022</v>
      </c>
      <c r="B31" s="122" t="s">
        <v>76</v>
      </c>
      <c r="C31" s="138" t="s">
        <v>54</v>
      </c>
      <c r="D31" s="139" t="s">
        <v>45</v>
      </c>
      <c r="E31" s="140">
        <v>44330</v>
      </c>
      <c r="F31" s="141">
        <v>8579999.9199999999</v>
      </c>
      <c r="G31" s="142">
        <v>6.1600000000000002E-2</v>
      </c>
      <c r="H31" s="137"/>
      <c r="I31" s="137">
        <v>18</v>
      </c>
      <c r="J31" s="143">
        <v>44866</v>
      </c>
      <c r="K31" s="10" t="s">
        <v>46</v>
      </c>
      <c r="L31" s="111" t="s">
        <v>50</v>
      </c>
      <c r="M31" s="164">
        <v>0</v>
      </c>
      <c r="N31" s="144">
        <v>1268701.3</v>
      </c>
      <c r="O31" s="144">
        <v>10104.040000000001</v>
      </c>
      <c r="P31" s="140">
        <v>44392</v>
      </c>
      <c r="Q31" s="145">
        <v>44370</v>
      </c>
      <c r="R31" s="54"/>
      <c r="S31" s="45"/>
    </row>
    <row r="32" spans="1:19" s="3" customFormat="1" ht="36" customHeight="1" x14ac:dyDescent="0.2">
      <c r="A32" s="9">
        <v>2022</v>
      </c>
      <c r="B32" s="122" t="s">
        <v>76</v>
      </c>
      <c r="C32" s="119" t="s">
        <v>69</v>
      </c>
      <c r="D32" s="6" t="s">
        <v>45</v>
      </c>
      <c r="E32" s="7">
        <v>44405</v>
      </c>
      <c r="F32" s="106">
        <v>9783542.0399999991</v>
      </c>
      <c r="G32" s="136">
        <v>7.2999999999999995E-2</v>
      </c>
      <c r="H32" s="9"/>
      <c r="I32" s="9">
        <v>16</v>
      </c>
      <c r="J32" s="110">
        <v>44866</v>
      </c>
      <c r="K32" s="10" t="s">
        <v>46</v>
      </c>
      <c r="L32" s="111" t="s">
        <v>50</v>
      </c>
      <c r="M32" s="164">
        <v>0</v>
      </c>
      <c r="N32" s="144">
        <v>1843215.3600000001</v>
      </c>
      <c r="O32" s="144">
        <v>17399.16</v>
      </c>
      <c r="P32" s="7">
        <v>44469</v>
      </c>
      <c r="Q32" s="11">
        <v>44419</v>
      </c>
      <c r="R32" s="54"/>
      <c r="S32" s="45"/>
    </row>
    <row r="33" spans="1:19" s="3" customFormat="1" ht="36" customHeight="1" x14ac:dyDescent="0.2">
      <c r="A33" s="9">
        <v>2022</v>
      </c>
      <c r="B33" s="122" t="s">
        <v>76</v>
      </c>
      <c r="C33" s="119" t="s">
        <v>70</v>
      </c>
      <c r="D33" s="6" t="s">
        <v>45</v>
      </c>
      <c r="E33" s="7">
        <v>44495</v>
      </c>
      <c r="F33" s="106">
        <v>1199999.94</v>
      </c>
      <c r="G33" s="136">
        <v>7.6499999999999999E-2</v>
      </c>
      <c r="H33" s="9"/>
      <c r="I33" s="9">
        <v>13</v>
      </c>
      <c r="J33" s="110">
        <v>44866</v>
      </c>
      <c r="K33" s="10" t="s">
        <v>46</v>
      </c>
      <c r="L33" s="111" t="s">
        <v>50</v>
      </c>
      <c r="M33" s="164">
        <v>0</v>
      </c>
      <c r="N33" s="155">
        <v>246927.31</v>
      </c>
      <c r="O33" s="155">
        <v>2442.77</v>
      </c>
      <c r="P33" s="7">
        <v>44540</v>
      </c>
      <c r="Q33" s="11">
        <v>44508</v>
      </c>
      <c r="R33" s="54"/>
      <c r="S33" s="45"/>
    </row>
    <row r="34" spans="1:19" s="3" customFormat="1" ht="36" customHeight="1" x14ac:dyDescent="0.2">
      <c r="A34" s="122">
        <v>2022</v>
      </c>
      <c r="B34" s="122" t="s">
        <v>76</v>
      </c>
      <c r="C34" s="119" t="s">
        <v>72</v>
      </c>
      <c r="D34" s="6" t="s">
        <v>45</v>
      </c>
      <c r="E34" s="7">
        <v>44495</v>
      </c>
      <c r="F34" s="106">
        <v>2295998.4500000002</v>
      </c>
      <c r="G34" s="136">
        <v>7.6499999999999999E-2</v>
      </c>
      <c r="H34" s="9"/>
      <c r="I34" s="9">
        <v>13</v>
      </c>
      <c r="J34" s="110">
        <v>44866</v>
      </c>
      <c r="K34" s="158" t="s">
        <v>46</v>
      </c>
      <c r="L34" s="162" t="s">
        <v>50</v>
      </c>
      <c r="M34" s="164">
        <v>0</v>
      </c>
      <c r="N34" s="155">
        <v>472453.95</v>
      </c>
      <c r="O34" s="155">
        <v>4673.83</v>
      </c>
      <c r="P34" s="7">
        <v>44540</v>
      </c>
      <c r="Q34" s="11">
        <v>44508</v>
      </c>
      <c r="R34" s="54"/>
      <c r="S34" s="45"/>
    </row>
    <row r="35" spans="1:19" s="3" customFormat="1" ht="36" customHeight="1" x14ac:dyDescent="0.2">
      <c r="A35" s="122">
        <v>2022</v>
      </c>
      <c r="B35" s="122" t="s">
        <v>76</v>
      </c>
      <c r="C35" s="138" t="s">
        <v>77</v>
      </c>
      <c r="D35" s="139" t="s">
        <v>45</v>
      </c>
      <c r="E35" s="140">
        <v>44770</v>
      </c>
      <c r="F35" s="141">
        <v>4383999.3899999997</v>
      </c>
      <c r="G35" s="142">
        <v>0.1203</v>
      </c>
      <c r="H35" s="137"/>
      <c r="I35" s="137">
        <v>27</v>
      </c>
      <c r="J35" s="143">
        <v>45597</v>
      </c>
      <c r="K35" s="158" t="s">
        <v>46</v>
      </c>
      <c r="L35" s="162" t="s">
        <v>50</v>
      </c>
      <c r="M35" s="164">
        <v>0</v>
      </c>
      <c r="N35" s="155">
        <v>0</v>
      </c>
      <c r="O35" s="155">
        <v>0</v>
      </c>
      <c r="P35" s="125"/>
      <c r="Q35" s="125">
        <v>44784</v>
      </c>
      <c r="R35" s="54"/>
      <c r="S35" s="45"/>
    </row>
    <row r="36" spans="1:19" s="3" customFormat="1" ht="36" customHeight="1" x14ac:dyDescent="0.2">
      <c r="A36" s="122">
        <v>2022</v>
      </c>
      <c r="B36" s="122" t="s">
        <v>76</v>
      </c>
      <c r="C36" s="119" t="s">
        <v>79</v>
      </c>
      <c r="D36" s="6" t="s">
        <v>45</v>
      </c>
      <c r="E36" s="7">
        <v>44826</v>
      </c>
      <c r="F36" s="106">
        <v>9411999.4600000009</v>
      </c>
      <c r="G36" s="136">
        <v>0.1183</v>
      </c>
      <c r="H36" s="9"/>
      <c r="I36" s="9">
        <v>24</v>
      </c>
      <c r="J36" s="110">
        <v>45597</v>
      </c>
      <c r="K36" s="158" t="s">
        <v>46</v>
      </c>
      <c r="L36" s="162" t="s">
        <v>50</v>
      </c>
      <c r="M36" s="164">
        <v>9411999.4600000009</v>
      </c>
      <c r="N36" s="155">
        <v>0</v>
      </c>
      <c r="O36" s="155">
        <v>0</v>
      </c>
      <c r="P36" s="125">
        <v>44861</v>
      </c>
      <c r="Q36" s="125">
        <v>44840</v>
      </c>
      <c r="R36" s="54"/>
      <c r="S36" s="45"/>
    </row>
    <row r="37" spans="1:19" s="3" customFormat="1" ht="36" customHeight="1" x14ac:dyDescent="0.2">
      <c r="A37" s="122">
        <v>2022</v>
      </c>
      <c r="B37" s="122" t="s">
        <v>76</v>
      </c>
      <c r="C37" s="119" t="s">
        <v>74</v>
      </c>
      <c r="D37" s="6" t="s">
        <v>45</v>
      </c>
      <c r="E37" s="7">
        <v>44844</v>
      </c>
      <c r="F37" s="106">
        <v>12184999.52</v>
      </c>
      <c r="G37" s="136">
        <v>0.11990000000000001</v>
      </c>
      <c r="H37" s="9"/>
      <c r="I37" s="9">
        <v>23</v>
      </c>
      <c r="J37" s="110">
        <v>45597</v>
      </c>
      <c r="K37" s="158" t="s">
        <v>46</v>
      </c>
      <c r="L37" s="162" t="s">
        <v>50</v>
      </c>
      <c r="M37" s="164">
        <v>0</v>
      </c>
      <c r="N37" s="155">
        <v>0</v>
      </c>
      <c r="O37" s="155">
        <v>0</v>
      </c>
      <c r="P37" s="125"/>
      <c r="Q37" s="125">
        <v>44865</v>
      </c>
      <c r="R37" s="54"/>
      <c r="S37" s="45"/>
    </row>
    <row r="38" spans="1:19" s="3" customFormat="1" ht="36" customHeight="1" x14ac:dyDescent="0.2">
      <c r="A38" s="122">
        <v>2022</v>
      </c>
      <c r="B38" s="122" t="s">
        <v>76</v>
      </c>
      <c r="C38" s="119" t="s">
        <v>75</v>
      </c>
      <c r="D38" s="6" t="s">
        <v>45</v>
      </c>
      <c r="E38" s="7">
        <v>44847</v>
      </c>
      <c r="F38" s="106">
        <v>4866999.53</v>
      </c>
      <c r="G38" s="136">
        <v>0.12509999999999999</v>
      </c>
      <c r="H38" s="9"/>
      <c r="I38" s="9">
        <v>23</v>
      </c>
      <c r="J38" s="110">
        <v>45597</v>
      </c>
      <c r="K38" s="158" t="s">
        <v>46</v>
      </c>
      <c r="L38" s="162" t="s">
        <v>50</v>
      </c>
      <c r="M38" s="164">
        <v>0</v>
      </c>
      <c r="N38" s="155">
        <v>0</v>
      </c>
      <c r="O38" s="155">
        <v>0</v>
      </c>
      <c r="P38" s="125"/>
      <c r="Q38" s="125">
        <v>44865</v>
      </c>
      <c r="R38" s="54"/>
      <c r="S38" s="45"/>
    </row>
    <row r="39" spans="1:19" s="3" customFormat="1" ht="36" customHeight="1" x14ac:dyDescent="0.2">
      <c r="A39" s="122">
        <v>2022</v>
      </c>
      <c r="B39" s="122" t="s">
        <v>76</v>
      </c>
      <c r="C39" s="119" t="s">
        <v>80</v>
      </c>
      <c r="D39" s="6" t="s">
        <v>45</v>
      </c>
      <c r="E39" s="7">
        <v>44876</v>
      </c>
      <c r="F39" s="106">
        <v>2132999.5699999998</v>
      </c>
      <c r="G39" s="136">
        <v>0.12429999999999999</v>
      </c>
      <c r="H39" s="9"/>
      <c r="I39" s="9">
        <v>22</v>
      </c>
      <c r="J39" s="110">
        <v>45597</v>
      </c>
      <c r="K39" s="158" t="s">
        <v>46</v>
      </c>
      <c r="L39" s="162" t="s">
        <v>50</v>
      </c>
      <c r="M39" s="131">
        <v>2132999.5699999998</v>
      </c>
      <c r="N39" s="155">
        <v>0</v>
      </c>
      <c r="O39" s="155">
        <v>0</v>
      </c>
      <c r="P39" s="125">
        <v>44916</v>
      </c>
      <c r="Q39" s="125">
        <v>44887</v>
      </c>
      <c r="R39" s="54"/>
      <c r="S39" s="45"/>
    </row>
    <row r="40" spans="1:19" s="3" customFormat="1" ht="36.6" customHeight="1" thickBot="1" x14ac:dyDescent="0.25">
      <c r="A40" s="18">
        <v>2022</v>
      </c>
      <c r="B40" s="18" t="s">
        <v>76</v>
      </c>
      <c r="C40" s="146" t="s">
        <v>81</v>
      </c>
      <c r="D40" s="19" t="s">
        <v>45</v>
      </c>
      <c r="E40" s="20">
        <v>44876</v>
      </c>
      <c r="F40" s="112">
        <v>2499999.83</v>
      </c>
      <c r="G40" s="147">
        <v>0.12720000000000001</v>
      </c>
      <c r="H40" s="18"/>
      <c r="I40" s="18">
        <v>22</v>
      </c>
      <c r="J40" s="148">
        <v>45597</v>
      </c>
      <c r="K40" s="21" t="s">
        <v>46</v>
      </c>
      <c r="L40" s="149" t="s">
        <v>50</v>
      </c>
      <c r="M40" s="163">
        <v>2499999.83</v>
      </c>
      <c r="N40" s="156">
        <v>0</v>
      </c>
      <c r="O40" s="156">
        <v>0</v>
      </c>
      <c r="P40" s="20">
        <v>44914</v>
      </c>
      <c r="Q40" s="20">
        <v>44887</v>
      </c>
      <c r="S40" s="45"/>
    </row>
    <row r="41" spans="1:19" s="3" customFormat="1" ht="4.5" customHeight="1" x14ac:dyDescent="0.2">
      <c r="A41" s="69"/>
      <c r="B41" s="70"/>
      <c r="C41" s="71"/>
      <c r="D41" s="72"/>
      <c r="E41" s="73"/>
      <c r="F41" s="74"/>
      <c r="G41" s="75"/>
      <c r="H41" s="70"/>
      <c r="I41" s="70"/>
      <c r="J41" s="73"/>
      <c r="K41" s="76"/>
      <c r="L41" s="76"/>
      <c r="M41" s="77"/>
      <c r="N41" s="68"/>
      <c r="O41" s="68"/>
      <c r="P41" s="54"/>
      <c r="Q41" s="54"/>
    </row>
    <row r="42" spans="1:19" s="120" customFormat="1" ht="12.6" customHeight="1" x14ac:dyDescent="0.2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33"/>
      <c r="P42" s="134"/>
    </row>
    <row r="43" spans="1:19" s="120" customFormat="1" ht="12.6" customHeight="1" x14ac:dyDescent="0.2">
      <c r="A43" s="198" t="s">
        <v>83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</row>
    <row r="44" spans="1:19" s="120" customFormat="1" ht="12.75" customHeight="1" x14ac:dyDescent="0.2">
      <c r="A44" s="204" t="s">
        <v>82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</row>
    <row r="45" spans="1:19" s="120" customFormat="1" ht="12.75" customHeight="1" x14ac:dyDescent="0.2">
      <c r="A45" s="198" t="s">
        <v>86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</row>
    <row r="46" spans="1:19" s="120" customFormat="1" ht="12.75" customHeight="1" x14ac:dyDescent="0.2">
      <c r="A46" s="198" t="s">
        <v>87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</row>
    <row r="47" spans="1:19" s="120" customFormat="1" ht="12.75" customHeight="1" x14ac:dyDescent="0.2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</row>
    <row r="48" spans="1:19" s="120" customFormat="1" ht="12.75" customHeight="1" x14ac:dyDescent="0.2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35"/>
      <c r="P48" s="108"/>
    </row>
    <row r="49" spans="1:17" x14ac:dyDescent="0.2">
      <c r="C49" s="200" t="s">
        <v>88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</row>
    <row r="50" spans="1:17" x14ac:dyDescent="0.2">
      <c r="C50" s="109"/>
      <c r="D50" s="109"/>
      <c r="E50" s="109"/>
      <c r="F50" s="33"/>
      <c r="G50" s="109"/>
      <c r="H50" s="109"/>
      <c r="I50" s="109"/>
      <c r="J50" s="109"/>
      <c r="K50" s="109"/>
      <c r="L50" s="109"/>
      <c r="M50" s="34"/>
      <c r="N50" s="35"/>
      <c r="O50" s="35"/>
      <c r="P50" s="36"/>
    </row>
    <row r="51" spans="1:17" x14ac:dyDescent="0.2">
      <c r="C51" s="109"/>
      <c r="D51" s="109"/>
      <c r="E51" s="109"/>
      <c r="F51" s="33"/>
      <c r="G51" s="109"/>
      <c r="H51" s="109"/>
      <c r="I51" s="109"/>
      <c r="J51" s="109"/>
      <c r="K51" s="109"/>
      <c r="L51" s="109"/>
      <c r="M51" s="34"/>
      <c r="N51" s="35"/>
      <c r="O51" s="35"/>
      <c r="P51" s="36"/>
    </row>
    <row r="52" spans="1:17" ht="23.25" customHeight="1" x14ac:dyDescent="0.2">
      <c r="C52" s="26"/>
      <c r="D52" s="26"/>
      <c r="E52" s="26"/>
      <c r="F52" s="27"/>
      <c r="G52" s="26"/>
      <c r="H52" s="26"/>
      <c r="I52" s="26"/>
      <c r="J52" s="26"/>
      <c r="K52" s="26"/>
      <c r="L52" s="26"/>
      <c r="M52" s="28"/>
      <c r="N52" s="29"/>
      <c r="O52" s="29"/>
    </row>
    <row r="53" spans="1:17" customFormat="1" ht="15" x14ac:dyDescent="0.25">
      <c r="A53" s="1"/>
      <c r="B53" s="31"/>
      <c r="C53" s="201" t="s">
        <v>90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1"/>
    </row>
    <row r="54" spans="1:17" s="37" customFormat="1" x14ac:dyDescent="0.2">
      <c r="A54" s="1"/>
      <c r="B54" s="31"/>
      <c r="C54" s="202" t="s">
        <v>89</v>
      </c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1"/>
    </row>
    <row r="55" spans="1:17" s="37" customFormat="1" ht="9" customHeight="1" x14ac:dyDescent="0.2">
      <c r="A55" s="1"/>
      <c r="B55" s="31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"/>
    </row>
    <row r="56" spans="1:17" ht="22.5" customHeight="1" x14ac:dyDescent="0.2">
      <c r="C56" s="161" t="s">
        <v>26</v>
      </c>
      <c r="D56" s="199" t="s">
        <v>66</v>
      </c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</row>
    <row r="57" spans="1:17" ht="24" customHeight="1" x14ac:dyDescent="0.2">
      <c r="C57" s="161" t="s">
        <v>27</v>
      </c>
      <c r="D57" s="199" t="s">
        <v>65</v>
      </c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</row>
    <row r="58" spans="1:17" s="41" customFormat="1" x14ac:dyDescent="0.2">
      <c r="A58" s="1"/>
      <c r="B58" s="31"/>
      <c r="C58" s="32"/>
      <c r="D58" s="32"/>
      <c r="E58" s="32"/>
      <c r="F58" s="38"/>
      <c r="G58" s="32"/>
      <c r="H58" s="32"/>
      <c r="I58" s="32"/>
      <c r="J58" s="32"/>
      <c r="K58" s="32"/>
      <c r="L58" s="32"/>
      <c r="M58" s="39"/>
      <c r="N58" s="40"/>
      <c r="O58" s="40"/>
      <c r="P58" s="30"/>
      <c r="Q58" s="1"/>
    </row>
    <row r="60" spans="1:17" x14ac:dyDescent="0.2">
      <c r="A60" s="41"/>
      <c r="B60" s="42"/>
    </row>
    <row r="64" spans="1:17" x14ac:dyDescent="0.2">
      <c r="L64" s="43"/>
    </row>
    <row r="65" spans="12:12" x14ac:dyDescent="0.2">
      <c r="L65" s="43"/>
    </row>
    <row r="66" spans="12:12" x14ac:dyDescent="0.2">
      <c r="L66" s="43"/>
    </row>
    <row r="67" spans="12:12" x14ac:dyDescent="0.2">
      <c r="L67" s="43"/>
    </row>
  </sheetData>
  <mergeCells count="35">
    <mergeCell ref="A42:N42"/>
    <mergeCell ref="A46:P46"/>
    <mergeCell ref="D57:P57"/>
    <mergeCell ref="C49:P49"/>
    <mergeCell ref="C53:P53"/>
    <mergeCell ref="C54:P54"/>
    <mergeCell ref="D56:P56"/>
    <mergeCell ref="A47:P47"/>
    <mergeCell ref="A48:N48"/>
    <mergeCell ref="A44:P44"/>
    <mergeCell ref="A43:P43"/>
    <mergeCell ref="A45:P45"/>
    <mergeCell ref="A6:A9"/>
    <mergeCell ref="B6:B9"/>
    <mergeCell ref="C6:C9"/>
    <mergeCell ref="D6:D9"/>
    <mergeCell ref="E6:E9"/>
    <mergeCell ref="A1:Q1"/>
    <mergeCell ref="A2:Q2"/>
    <mergeCell ref="A3:Q3"/>
    <mergeCell ref="A4:Q4"/>
    <mergeCell ref="A5:Q5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</mergeCells>
  <pageMargins left="0.78740157480314965" right="0.19685039370078741" top="0.15748031496062992" bottom="0.15748031496062992" header="0.15748031496062992" footer="0.19685039370078741"/>
  <pageSetup paperSize="5" scale="53" fitToHeight="0" orientation="landscape" r:id="rId1"/>
  <rowBreaks count="2" manualBreakCount="2">
    <brk id="24" max="16" man="1"/>
    <brk id="5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 2022</vt:lpstr>
      <vt:lpstr>'4T 2022'!Área_de_impresión</vt:lpstr>
      <vt:lpstr>'4T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Mireya L</cp:lastModifiedBy>
  <cp:lastPrinted>2023-01-17T21:54:46Z</cp:lastPrinted>
  <dcterms:created xsi:type="dcterms:W3CDTF">2018-01-12T16:49:43Z</dcterms:created>
  <dcterms:modified xsi:type="dcterms:W3CDTF">2023-01-17T22:32:36Z</dcterms:modified>
</cp:coreProperties>
</file>